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575" yWindow="465" windowWidth="25605" windowHeight="16440" activeTab="1"/>
  </bookViews>
  <sheets>
    <sheet name="PRIMERA IBERDROLA DATOS" sheetId="1" state="hidden" r:id="rId1"/>
    <sheet name="PRIMERO IBERDROLA" sheetId="3" r:id="rId2"/>
  </sheets>
  <definedNames>
    <definedName name="ESPECTADORES">'PRIMERA IBERDROLA DATOS'!$S$2:$S$7</definedName>
    <definedName name="EXPLOTACION">'PRIMERA IBERDROLA DATOS'!$L$2:$L$5</definedName>
    <definedName name="GRUPO_PRIMERA_IBERDROLA">'PRIMERA IBERDROLA DATOS'!$B$2</definedName>
    <definedName name="RESPUESTA">'PRIMERA IBERDROLA DATOS'!$U$2:$U$3</definedName>
    <definedName name="SUPERFICIE">'PRIMERA IBERDROLA DATOS'!$O$2:$O$6</definedName>
    <definedName name="ÚNICO">'PRIMERA IBERDROLA DATOS'!$I$2:$I$17</definedName>
    <definedName name="VESTUARIOS">'PRIMERA IBERDROLA DATOS'!$Q$2:$Q$4</definedName>
  </definedNames>
  <calcPr calcId="145621"/>
</workbook>
</file>

<file path=xl/calcChain.xml><?xml version="1.0" encoding="utf-8"?>
<calcChain xmlns="http://schemas.openxmlformats.org/spreadsheetml/2006/main">
  <c r="G64" i="3" l="1"/>
  <c r="C66" i="3" l="1"/>
  <c r="G77" i="3" s="1"/>
  <c r="G59" i="3"/>
  <c r="C59" i="3"/>
  <c r="C77" i="3" s="1"/>
  <c r="G101" i="3" l="1"/>
  <c r="C101" i="3"/>
  <c r="G92" i="3"/>
  <c r="G99" i="3" s="1"/>
  <c r="C92" i="3"/>
  <c r="G86" i="3"/>
  <c r="C84" i="3"/>
  <c r="G107" i="3" l="1"/>
  <c r="C97" i="3"/>
  <c r="C107" i="3" s="1"/>
  <c r="G40" i="3"/>
  <c r="G31" i="3"/>
  <c r="G25" i="3"/>
  <c r="C40" i="3"/>
  <c r="C31" i="3"/>
  <c r="C23" i="3"/>
  <c r="C109" i="3" l="1"/>
  <c r="G38" i="3"/>
  <c r="C36" i="3"/>
  <c r="C46" i="3" s="1"/>
  <c r="G46" i="3"/>
  <c r="C48" i="3" l="1"/>
</calcChain>
</file>

<file path=xl/sharedStrings.xml><?xml version="1.0" encoding="utf-8"?>
<sst xmlns="http://schemas.openxmlformats.org/spreadsheetml/2006/main" count="253" uniqueCount="150">
  <si>
    <t>COMPETICION</t>
  </si>
  <si>
    <t>GRUPO</t>
  </si>
  <si>
    <t>EQUIPO</t>
  </si>
  <si>
    <t>INGRESOS</t>
  </si>
  <si>
    <t>GASTOS</t>
  </si>
  <si>
    <t>INGRESOS FINANCIEROS</t>
  </si>
  <si>
    <t>INGRESOS EXTRAORDINARIOS</t>
  </si>
  <si>
    <t>GASTOS FINANCIEROS</t>
  </si>
  <si>
    <t>GASTOS EXTRAORDINARIOS</t>
  </si>
  <si>
    <t>INGRESOS EJERCICIO</t>
  </si>
  <si>
    <t>GASTOS EJERCICIO</t>
  </si>
  <si>
    <t>A.- DATOS GENERALES</t>
  </si>
  <si>
    <t>CLUB:</t>
  </si>
  <si>
    <t>NOMBRE DE LA PERSONA DE CONTACTO EN EL CLUB:</t>
  </si>
  <si>
    <t xml:space="preserve">EMAIL DE LA PERSONA DE CONTACTO DEL CLUB: </t>
  </si>
  <si>
    <t>B.- DATOS ECONÓMICOS TEMPORADA 18/19</t>
  </si>
  <si>
    <t>CUENTA DE EXPLOTACIÓN - CIERRE PROVISIONAL</t>
  </si>
  <si>
    <t>EUROS</t>
  </si>
  <si>
    <t>a) Por competiciones (Taquillaje)</t>
  </si>
  <si>
    <t>b) Por abonados y socios</t>
  </si>
  <si>
    <t>c) De retransmisión</t>
  </si>
  <si>
    <t>d) Patrocinio y Publicidad</t>
  </si>
  <si>
    <t>e) Federación (RFEF - Autonómica)</t>
  </si>
  <si>
    <t>f) Cuotas de Fútbol base</t>
  </si>
  <si>
    <t>g) Otros ingresos</t>
  </si>
  <si>
    <t>i) SUBVENCIONES</t>
  </si>
  <si>
    <t>INGRESOS DE EXPLOTACIÓN</t>
  </si>
  <si>
    <t>RESULTADO ANTES DE IMPUESTOS</t>
  </si>
  <si>
    <t>a) CONSUMOS</t>
  </si>
  <si>
    <t>b) GASTOS DE PERSONAL</t>
  </si>
  <si>
    <t>i.1) Instituciones Públicas (Ayto, etc...)</t>
  </si>
  <si>
    <t>i.2) Club (Club Principal o convenio)</t>
  </si>
  <si>
    <t>i.3) Otras subvenciones</t>
  </si>
  <si>
    <t>1.- Beneficios traspasos jugadores</t>
  </si>
  <si>
    <t>2.- Otros ingresos extraordinarios</t>
  </si>
  <si>
    <t>b2) Salarios Otro Personal Deportivo</t>
  </si>
  <si>
    <t>b1) Salarios Personal Deportivo 1er equipo</t>
  </si>
  <si>
    <t>b3) Salarios Personal NO Deportivo</t>
  </si>
  <si>
    <t>b4) Cargas sociales</t>
  </si>
  <si>
    <t>b5) Otros gastos de Personal</t>
  </si>
  <si>
    <t>c) OTROS GASTOS DE EXPLOTACIÓN</t>
  </si>
  <si>
    <t>c1) Servicios Exteriores</t>
  </si>
  <si>
    <t>c2) Tributos</t>
  </si>
  <si>
    <t>c3) Desplazamientos</t>
  </si>
  <si>
    <t>c4) Otros gastos de gestión corriente</t>
  </si>
  <si>
    <t>d) AMORTIZACIONES</t>
  </si>
  <si>
    <t>GASTOS DE EXPLOTACIÓN</t>
  </si>
  <si>
    <t>e) Pérdidas procedentes traspaso jugadores</t>
  </si>
  <si>
    <t>f) Otros gastos extraordinarios</t>
  </si>
  <si>
    <t>OBSERVACIONES</t>
  </si>
  <si>
    <t>PRESUPUESTO TEMPORADA 2019/2020</t>
  </si>
  <si>
    <t>Nº Personas NO deportivas contratadas</t>
  </si>
  <si>
    <t>Retenciones abonadas a Hacienda</t>
  </si>
  <si>
    <t xml:space="preserve">IVA soportado </t>
  </si>
  <si>
    <t>Importe abonado a la Seg. Social</t>
  </si>
  <si>
    <t>instalaciones deportivas</t>
  </si>
  <si>
    <t>CAMPO PRINCIPAL</t>
  </si>
  <si>
    <t>Régimen de explotación del campo</t>
  </si>
  <si>
    <t>RÉGIMEN DE EXPLOTACIÓN</t>
  </si>
  <si>
    <t>En propiedad</t>
  </si>
  <si>
    <t>En alquiler</t>
  </si>
  <si>
    <t>Otros</t>
  </si>
  <si>
    <t>Concesión Administrativa</t>
  </si>
  <si>
    <t>Superficie</t>
  </si>
  <si>
    <t>Iluminación</t>
  </si>
  <si>
    <t>Vestuarios</t>
  </si>
  <si>
    <t>Tribuna</t>
  </si>
  <si>
    <t>Capacida máxima espectadores</t>
  </si>
  <si>
    <t>Hierba natural</t>
  </si>
  <si>
    <t>Hierba artificial</t>
  </si>
  <si>
    <t>Tierra</t>
  </si>
  <si>
    <t>SUPERFICIE</t>
  </si>
  <si>
    <t>Si, específicos del campo</t>
  </si>
  <si>
    <t>No</t>
  </si>
  <si>
    <t>VESTUARIOS</t>
  </si>
  <si>
    <t>ESPECTADORES</t>
  </si>
  <si>
    <t>0 - 500</t>
  </si>
  <si>
    <t>501 - 1.000</t>
  </si>
  <si>
    <t>1.001 - 5.000</t>
  </si>
  <si>
    <t>5.001 - 10.000</t>
  </si>
  <si>
    <t>10.001 - 20.000</t>
  </si>
  <si>
    <t>&gt; 20.000</t>
  </si>
  <si>
    <t>RESPUESTA</t>
  </si>
  <si>
    <t>SI</t>
  </si>
  <si>
    <t>NO</t>
  </si>
  <si>
    <t>H. Artificial Ult. generación</t>
  </si>
  <si>
    <t>Si, compartidos otros</t>
  </si>
  <si>
    <t>DENOMINACION:</t>
  </si>
  <si>
    <t>CAMPO ADICIONAL Nº 2</t>
  </si>
  <si>
    <t>CAMPO ADICIONAL Nº 3</t>
  </si>
  <si>
    <t>CAMPO ADICIONAL Nº 4</t>
  </si>
  <si>
    <t>CAMPO ADICIONAL Nº 5</t>
  </si>
  <si>
    <t>CAMPO ADICIONAL Nº 6</t>
  </si>
  <si>
    <t>CAMPO ADICIONAL Nº 7</t>
  </si>
  <si>
    <t>F.C. Barcelona</t>
  </si>
  <si>
    <t>Athletic Club</t>
  </si>
  <si>
    <t>BALANCE PROVISIONAL A 30 DE JUNIO DE 2.019</t>
  </si>
  <si>
    <t>ACTIVO NO CORRIENTE</t>
  </si>
  <si>
    <t>a) Inmovilizado intangible</t>
  </si>
  <si>
    <t>b) Inmovilizado material</t>
  </si>
  <si>
    <t>c) Otros Activos no corrientes</t>
  </si>
  <si>
    <t>ACTIVO CORRIENTE</t>
  </si>
  <si>
    <t>PATRIMONIO NETO</t>
  </si>
  <si>
    <t>PASIVO NO CORRIENTE</t>
  </si>
  <si>
    <t>a) Provisiones a largo plazo</t>
  </si>
  <si>
    <t>c) Deudas largo plazo con entidades Deportivas</t>
  </si>
  <si>
    <t>b) Deudas largo plazo con entidades crédito</t>
  </si>
  <si>
    <t>d) Deudas concursales a largo plazo</t>
  </si>
  <si>
    <t>e) Deudas con empresas del grupo a largo plazo</t>
  </si>
  <si>
    <t>f) Préstamos participativos</t>
  </si>
  <si>
    <t>g) Pasivos por impuesto diferido</t>
  </si>
  <si>
    <t>h) Periodificaciones a Largo plazo</t>
  </si>
  <si>
    <t>i) Otros pasivos a Largo plazo</t>
  </si>
  <si>
    <t>e) Deudores comerciales</t>
  </si>
  <si>
    <t>f) Efectivo, otros activos líquidos equivalentes</t>
  </si>
  <si>
    <t>g) Otros activos corrientes</t>
  </si>
  <si>
    <t>j) Provisiones a Corto plazo</t>
  </si>
  <si>
    <t>k) Deudas Corto plazo con entidades crédito</t>
  </si>
  <si>
    <t>l) Deudas Corto plazo con entidades Deportivas</t>
  </si>
  <si>
    <t>m) Deudas concursales a Corto plazo</t>
  </si>
  <si>
    <t>n) Deudas con empresas del grupo a Corto plazo</t>
  </si>
  <si>
    <t>o) Personal deportivo (pendiente de pago)</t>
  </si>
  <si>
    <t>p) Personal NO deportivo (pendiente de pago)</t>
  </si>
  <si>
    <t>q) Deudas con administraciones públicas</t>
  </si>
  <si>
    <t>r) Proveedores y acreedores varios</t>
  </si>
  <si>
    <t>s) Otros deudas a Corto plazo</t>
  </si>
  <si>
    <t>t) Periodificaciones a Corto plazo</t>
  </si>
  <si>
    <t>TOTAL ACTIVO</t>
  </si>
  <si>
    <t>TOTAL PASIVO</t>
  </si>
  <si>
    <t>GR - 19/20</t>
  </si>
  <si>
    <t>Sevilla F.C. SAD</t>
  </si>
  <si>
    <t>ÚNICO</t>
  </si>
  <si>
    <t>Unico</t>
  </si>
  <si>
    <t>R.C.D. Espanyol de Barcelona SAD</t>
  </si>
  <si>
    <t>Levante U.D. SAD "A"</t>
  </si>
  <si>
    <t>Valencia Feminas C.F. "A"</t>
  </si>
  <si>
    <t>Deportivo Abanca</t>
  </si>
  <si>
    <t>Club Atlético De Madrid Sad</t>
  </si>
  <si>
    <t>Rayo Vallecano de Madrid SAD</t>
  </si>
  <si>
    <t>Madrid C.F. Femenino "A"</t>
  </si>
  <si>
    <t>C.D. Tacon</t>
  </si>
  <si>
    <t>Real Betis Balompié SAD</t>
  </si>
  <si>
    <t>C.D. Sporting Club</t>
  </si>
  <si>
    <t>UDG Tenerife Egatesa "A"</t>
  </si>
  <si>
    <t>C.D.E.F. Logroño</t>
  </si>
  <si>
    <t>Real Sociedad de Fútbol SAD</t>
  </si>
  <si>
    <t>IVA repercutido</t>
  </si>
  <si>
    <t>PRIMERA IBERDROLA</t>
  </si>
  <si>
    <t>CLUBES NO PROFESIONALES</t>
  </si>
  <si>
    <t>DATOS COMPLEMENTARIOS (TEMPORADA 18/19)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</si>
</sst>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opperplate Gothic Bold"/>
      <family val="5"/>
    </font>
    <font>
      <sz val="10"/>
      <color theme="1"/>
      <name val="Copperplate Gothic Bold"/>
      <family val="5"/>
    </font>
    <font>
      <sz val="9"/>
      <color indexed="8"/>
      <name val="Calibri"/>
      <family val="2"/>
      <scheme val="minor"/>
    </font>
    <font>
      <sz val="9"/>
      <color rgb="FF3F3F7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4"/>
      <color indexed="8"/>
      <name val="Copperplate Gothic Bold"/>
      <family val="5"/>
    </font>
    <font>
      <sz val="11"/>
      <color theme="1"/>
      <name val="Copperplate Gothic Bold"/>
      <family val="5"/>
    </font>
    <font>
      <b/>
      <sz val="9"/>
      <color rgb="FF000000"/>
      <name val="Calibri"/>
      <family val="2"/>
      <scheme val="minor"/>
    </font>
    <font>
      <sz val="9"/>
      <color indexed="8"/>
      <name val="Copperplate Gothic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DDEBF7"/>
        <bgColor rgb="FF000000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/>
      <diagonal/>
    </border>
    <border>
      <left/>
      <right style="thin">
        <color rgb="FF7F7F7F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7" fillId="0" borderId="0" xfId="0" applyFont="1"/>
    <xf numFmtId="44" fontId="9" fillId="0" borderId="0" xfId="1" applyFont="1"/>
    <xf numFmtId="0" fontId="9" fillId="0" borderId="0" xfId="0" applyFont="1"/>
    <xf numFmtId="0" fontId="7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44" fontId="12" fillId="0" borderId="0" xfId="0" applyNumberFormat="1" applyFont="1" applyAlignment="1">
      <alignment horizontal="right"/>
    </xf>
    <xf numFmtId="44" fontId="12" fillId="0" borderId="0" xfId="1" applyFont="1" applyAlignment="1"/>
    <xf numFmtId="44" fontId="13" fillId="4" borderId="6" xfId="4" applyNumberFormat="1" applyFont="1" applyBorder="1"/>
    <xf numFmtId="44" fontId="12" fillId="0" borderId="0" xfId="0" applyNumberFormat="1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3" fillId="2" borderId="1" xfId="2" applyAlignment="1" applyProtection="1">
      <alignment horizontal="center"/>
      <protection locked="0"/>
    </xf>
    <xf numFmtId="0" fontId="16" fillId="0" borderId="0" xfId="0" applyFont="1" applyAlignment="1"/>
    <xf numFmtId="0" fontId="0" fillId="0" borderId="0" xfId="0" applyBorder="1"/>
    <xf numFmtId="0" fontId="12" fillId="0" borderId="0" xfId="0" applyFont="1" applyBorder="1"/>
    <xf numFmtId="0" fontId="11" fillId="0" borderId="2" xfId="0" applyFont="1" applyBorder="1"/>
    <xf numFmtId="44" fontId="10" fillId="2" borderId="1" xfId="2" applyNumberFormat="1" applyFont="1" applyAlignment="1" applyProtection="1">
      <protection locked="0"/>
    </xf>
    <xf numFmtId="44" fontId="14" fillId="2" borderId="1" xfId="1" applyFont="1" applyFill="1" applyBorder="1" applyProtection="1">
      <protection locked="0"/>
    </xf>
    <xf numFmtId="44" fontId="10" fillId="2" borderId="1" xfId="1" applyFont="1" applyFill="1" applyBorder="1" applyProtection="1">
      <protection locked="0"/>
    </xf>
    <xf numFmtId="164" fontId="10" fillId="2" borderId="1" xfId="7" applyNumberFormat="1" applyFont="1" applyFill="1" applyBorder="1" applyProtection="1">
      <protection locked="0"/>
    </xf>
    <xf numFmtId="0" fontId="10" fillId="2" borderId="1" xfId="2" applyFont="1" applyAlignment="1" applyProtection="1">
      <alignment shrinkToFit="1"/>
      <protection locked="0"/>
    </xf>
    <xf numFmtId="44" fontId="18" fillId="5" borderId="6" xfId="0" applyNumberFormat="1" applyFont="1" applyFill="1" applyBorder="1"/>
    <xf numFmtId="0" fontId="9" fillId="0" borderId="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44" fontId="10" fillId="2" borderId="1" xfId="2" applyNumberFormat="1" applyFont="1" applyProtection="1">
      <protection locked="0"/>
    </xf>
    <xf numFmtId="0" fontId="11" fillId="0" borderId="0" xfId="0" applyFont="1" applyAlignment="1">
      <alignment horizontal="left" indent="1"/>
    </xf>
    <xf numFmtId="0" fontId="12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0" xfId="0" applyFont="1" applyAlignment="1">
      <alignment horizontal="left" indent="1" shrinkToFit="1"/>
    </xf>
    <xf numFmtId="0" fontId="11" fillId="0" borderId="10" xfId="0" applyFont="1" applyBorder="1" applyAlignment="1">
      <alignment horizontal="left" indent="1" shrinkToFit="1"/>
    </xf>
    <xf numFmtId="0" fontId="11" fillId="0" borderId="15" xfId="0" applyFont="1" applyBorder="1" applyAlignment="1">
      <alignment horizontal="left" indent="1" shrinkToFit="1"/>
    </xf>
    <xf numFmtId="0" fontId="11" fillId="0" borderId="16" xfId="0" applyFont="1" applyBorder="1" applyAlignment="1">
      <alignment horizontal="left" indent="1" shrinkToFit="1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2" fillId="0" borderId="2" xfId="0" applyFont="1" applyBorder="1" applyAlignment="1"/>
    <xf numFmtId="0" fontId="12" fillId="0" borderId="7" xfId="0" applyFont="1" applyBorder="1" applyAlignment="1"/>
    <xf numFmtId="0" fontId="9" fillId="0" borderId="0" xfId="0" applyFont="1" applyAlignment="1"/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8" fillId="3" borderId="0" xfId="3" applyFont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5" fillId="0" borderId="8" xfId="0" applyFont="1" applyBorder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/>
    <xf numFmtId="0" fontId="19" fillId="0" borderId="0" xfId="0" applyFont="1" applyAlignment="1">
      <alignment horizontal="center"/>
    </xf>
    <xf numFmtId="0" fontId="3" fillId="2" borderId="1" xfId="2" applyAlignment="1" applyProtection="1">
      <alignment horizontal="center"/>
      <protection locked="0"/>
    </xf>
    <xf numFmtId="0" fontId="3" fillId="2" borderId="3" xfId="2" applyBorder="1" applyAlignment="1" applyProtection="1">
      <alignment horizontal="left"/>
      <protection locked="0"/>
    </xf>
    <xf numFmtId="0" fontId="3" fillId="2" borderId="4" xfId="2" applyBorder="1" applyAlignment="1" applyProtection="1">
      <alignment horizontal="left"/>
      <protection locked="0"/>
    </xf>
    <xf numFmtId="0" fontId="3" fillId="2" borderId="5" xfId="2" applyBorder="1" applyAlignment="1" applyProtection="1">
      <alignment horizontal="left"/>
      <protection locked="0"/>
    </xf>
    <xf numFmtId="0" fontId="4" fillId="2" borderId="3" xfId="5" applyFill="1" applyBorder="1" applyAlignment="1" applyProtection="1">
      <alignment horizontal="center" shrinkToFit="1"/>
      <protection locked="0"/>
    </xf>
    <xf numFmtId="0" fontId="3" fillId="2" borderId="4" xfId="2" applyBorder="1" applyAlignment="1" applyProtection="1">
      <alignment horizontal="center" shrinkToFit="1"/>
      <protection locked="0"/>
    </xf>
    <xf numFmtId="0" fontId="3" fillId="2" borderId="5" xfId="2" applyBorder="1" applyAlignment="1" applyProtection="1">
      <alignment horizontal="center" shrinkToFit="1"/>
      <protection locked="0"/>
    </xf>
    <xf numFmtId="0" fontId="12" fillId="0" borderId="0" xfId="0" applyFont="1" applyAlignment="1"/>
    <xf numFmtId="0" fontId="17" fillId="3" borderId="0" xfId="3" applyFont="1" applyAlignment="1">
      <alignment horizontal="center"/>
    </xf>
    <xf numFmtId="0" fontId="10" fillId="2" borderId="3" xfId="2" applyFont="1" applyBorder="1" applyAlignment="1" applyProtection="1">
      <alignment horizontal="center" shrinkToFit="1"/>
      <protection locked="0"/>
    </xf>
    <xf numFmtId="0" fontId="10" fillId="2" borderId="4" xfId="2" applyFont="1" applyBorder="1" applyAlignment="1" applyProtection="1">
      <alignment horizontal="center" shrinkToFit="1"/>
      <protection locked="0"/>
    </xf>
    <xf numFmtId="0" fontId="10" fillId="2" borderId="5" xfId="2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left"/>
    </xf>
  </cellXfs>
  <cellStyles count="8">
    <cellStyle name="20% - Énfasis3" xfId="3" builtinId="38"/>
    <cellStyle name="20% - Énfasis5" xfId="4" builtinId="46"/>
    <cellStyle name="Entrada" xfId="2" builtinId="20"/>
    <cellStyle name="Hipervínculo" xfId="5" builtinId="8"/>
    <cellStyle name="Millares" xfId="7" builtinId="3"/>
    <cellStyle name="Moneda" xfId="1" builtinId="4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372276</xdr:colOff>
      <xdr:row>6</xdr:row>
      <xdr:rowOff>140561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DD2C15F-2A42-CD40-89E3-22048BE2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7776" cy="1317428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1058333</xdr:colOff>
      <xdr:row>0</xdr:row>
      <xdr:rowOff>42334</xdr:rowOff>
    </xdr:from>
    <xdr:to>
      <xdr:col>7</xdr:col>
      <xdr:colOff>612</xdr:colOff>
      <xdr:row>6</xdr:row>
      <xdr:rowOff>180792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8D2FDFC3-EBC8-7F4B-9CF6-9629E4F1C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111" y="42334"/>
          <a:ext cx="967576" cy="1316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4"/>
  <sheetViews>
    <sheetView workbookViewId="0">
      <pane ySplit="1" topLeftCell="A2" activePane="bottomLeft" state="frozen"/>
      <selection pane="bottomLeft" activeCell="I2" sqref="I2:I17"/>
    </sheetView>
  </sheetViews>
  <sheetFormatPr baseColWidth="10" defaultColWidth="8.85546875" defaultRowHeight="15" x14ac:dyDescent="0.25"/>
  <cols>
    <col min="7" max="7" width="15.42578125" customWidth="1"/>
    <col min="8" max="8" width="8.7109375" style="1" customWidth="1"/>
    <col min="9" max="9" width="26.42578125" customWidth="1"/>
    <col min="12" max="12" width="21.42578125" customWidth="1"/>
    <col min="15" max="15" width="29.85546875" customWidth="1"/>
    <col min="17" max="17" width="24.85546875" customWidth="1"/>
    <col min="19" max="19" width="24.140625" customWidth="1"/>
    <col min="21" max="21" width="15.42578125" customWidth="1"/>
  </cols>
  <sheetData>
    <row r="1" spans="2:21" x14ac:dyDescent="0.25">
      <c r="B1" t="s">
        <v>1</v>
      </c>
      <c r="G1" t="s">
        <v>0</v>
      </c>
      <c r="H1" s="1" t="s">
        <v>1</v>
      </c>
      <c r="I1" t="s">
        <v>2</v>
      </c>
      <c r="L1" t="s">
        <v>58</v>
      </c>
      <c r="O1" t="s">
        <v>71</v>
      </c>
      <c r="Q1" t="s">
        <v>74</v>
      </c>
      <c r="S1" t="s">
        <v>75</v>
      </c>
      <c r="U1" t="s">
        <v>82</v>
      </c>
    </row>
    <row r="2" spans="2:21" x14ac:dyDescent="0.25">
      <c r="B2" s="1" t="s">
        <v>131</v>
      </c>
      <c r="H2" t="s">
        <v>132</v>
      </c>
      <c r="I2" t="s">
        <v>95</v>
      </c>
      <c r="L2" t="s">
        <v>59</v>
      </c>
      <c r="O2" t="s">
        <v>68</v>
      </c>
      <c r="Q2" t="s">
        <v>72</v>
      </c>
      <c r="S2" t="s">
        <v>76</v>
      </c>
      <c r="U2" t="s">
        <v>83</v>
      </c>
    </row>
    <row r="3" spans="2:21" x14ac:dyDescent="0.25">
      <c r="B3" s="1"/>
      <c r="H3" t="s">
        <v>132</v>
      </c>
      <c r="I3" t="s">
        <v>142</v>
      </c>
      <c r="L3" t="s">
        <v>60</v>
      </c>
      <c r="O3" t="s">
        <v>85</v>
      </c>
      <c r="Q3" t="s">
        <v>86</v>
      </c>
      <c r="S3" t="s">
        <v>77</v>
      </c>
      <c r="U3" t="s">
        <v>84</v>
      </c>
    </row>
    <row r="4" spans="2:21" x14ac:dyDescent="0.25">
      <c r="B4" s="1"/>
      <c r="H4" t="s">
        <v>132</v>
      </c>
      <c r="I4" t="s">
        <v>140</v>
      </c>
      <c r="L4" t="s">
        <v>62</v>
      </c>
      <c r="O4" t="s">
        <v>69</v>
      </c>
      <c r="Q4" t="s">
        <v>73</v>
      </c>
      <c r="S4" t="s">
        <v>78</v>
      </c>
    </row>
    <row r="5" spans="2:21" x14ac:dyDescent="0.25">
      <c r="B5" s="1"/>
      <c r="H5" t="s">
        <v>132</v>
      </c>
      <c r="I5" t="s">
        <v>144</v>
      </c>
      <c r="L5" t="s">
        <v>61</v>
      </c>
      <c r="O5" t="s">
        <v>70</v>
      </c>
      <c r="S5" t="s">
        <v>79</v>
      </c>
    </row>
    <row r="6" spans="2:21" x14ac:dyDescent="0.25">
      <c r="B6" s="1"/>
      <c r="H6" t="s">
        <v>132</v>
      </c>
      <c r="I6" t="s">
        <v>137</v>
      </c>
      <c r="O6" t="s">
        <v>61</v>
      </c>
      <c r="S6" t="s">
        <v>80</v>
      </c>
    </row>
    <row r="7" spans="2:21" x14ac:dyDescent="0.25">
      <c r="B7" s="1"/>
      <c r="H7" t="s">
        <v>132</v>
      </c>
      <c r="I7" t="s">
        <v>136</v>
      </c>
      <c r="S7" t="s">
        <v>81</v>
      </c>
    </row>
    <row r="8" spans="2:21" x14ac:dyDescent="0.25">
      <c r="B8" s="1"/>
      <c r="H8" t="s">
        <v>132</v>
      </c>
      <c r="I8" t="s">
        <v>94</v>
      </c>
    </row>
    <row r="9" spans="2:21" x14ac:dyDescent="0.25">
      <c r="B9" s="1"/>
      <c r="H9" t="s">
        <v>132</v>
      </c>
      <c r="I9" t="s">
        <v>134</v>
      </c>
    </row>
    <row r="10" spans="2:21" x14ac:dyDescent="0.25">
      <c r="B10" s="1"/>
      <c r="H10" t="s">
        <v>132</v>
      </c>
      <c r="I10" t="s">
        <v>139</v>
      </c>
    </row>
    <row r="11" spans="2:21" x14ac:dyDescent="0.25">
      <c r="B11" s="1"/>
      <c r="H11" t="s">
        <v>132</v>
      </c>
      <c r="I11" t="s">
        <v>133</v>
      </c>
    </row>
    <row r="12" spans="2:21" x14ac:dyDescent="0.25">
      <c r="B12" s="1"/>
      <c r="H12" t="s">
        <v>132</v>
      </c>
      <c r="I12" t="s">
        <v>138</v>
      </c>
    </row>
    <row r="13" spans="2:21" x14ac:dyDescent="0.25">
      <c r="B13" s="1"/>
      <c r="H13" t="s">
        <v>132</v>
      </c>
      <c r="I13" t="s">
        <v>141</v>
      </c>
    </row>
    <row r="14" spans="2:21" x14ac:dyDescent="0.25">
      <c r="B14" s="1"/>
      <c r="H14" t="s">
        <v>132</v>
      </c>
      <c r="I14" t="s">
        <v>145</v>
      </c>
    </row>
    <row r="15" spans="2:21" x14ac:dyDescent="0.25">
      <c r="B15" s="1"/>
      <c r="H15" t="s">
        <v>132</v>
      </c>
      <c r="I15" t="s">
        <v>130</v>
      </c>
    </row>
    <row r="16" spans="2:21" x14ac:dyDescent="0.25">
      <c r="B16" s="1"/>
      <c r="H16" t="s">
        <v>132</v>
      </c>
      <c r="I16" t="s">
        <v>143</v>
      </c>
    </row>
    <row r="17" spans="2:9" x14ac:dyDescent="0.25">
      <c r="B17" s="1"/>
      <c r="H17" t="s">
        <v>132</v>
      </c>
      <c r="I17" t="s">
        <v>135</v>
      </c>
    </row>
    <row r="18" spans="2:9" x14ac:dyDescent="0.25">
      <c r="B18" s="1"/>
      <c r="H18"/>
    </row>
    <row r="19" spans="2:9" x14ac:dyDescent="0.25">
      <c r="B19" s="1"/>
      <c r="H19"/>
    </row>
    <row r="20" spans="2:9" x14ac:dyDescent="0.25">
      <c r="H20"/>
    </row>
    <row r="21" spans="2:9" x14ac:dyDescent="0.25">
      <c r="H21"/>
    </row>
    <row r="23" spans="2:9" x14ac:dyDescent="0.25">
      <c r="H23"/>
    </row>
    <row r="24" spans="2:9" x14ac:dyDescent="0.25">
      <c r="H24"/>
    </row>
    <row r="25" spans="2:9" x14ac:dyDescent="0.25">
      <c r="H25"/>
    </row>
    <row r="26" spans="2:9" x14ac:dyDescent="0.25">
      <c r="H26"/>
    </row>
    <row r="27" spans="2:9" x14ac:dyDescent="0.25">
      <c r="H27"/>
    </row>
    <row r="28" spans="2:9" x14ac:dyDescent="0.25">
      <c r="H28"/>
    </row>
    <row r="29" spans="2:9" x14ac:dyDescent="0.25">
      <c r="H29"/>
    </row>
    <row r="30" spans="2:9" x14ac:dyDescent="0.25">
      <c r="H30"/>
    </row>
    <row r="31" spans="2:9" x14ac:dyDescent="0.25">
      <c r="H31"/>
    </row>
    <row r="32" spans="2:9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  <row r="36" spans="8:8" x14ac:dyDescent="0.25">
      <c r="H36"/>
    </row>
    <row r="37" spans="8:8" x14ac:dyDescent="0.25">
      <c r="H37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</sheetData>
  <sheetProtection algorithmName="SHA-512" hashValue="orBrmK9BOqJUmCaI7KGLgKRH+1U5u5rzFBi2I51EBatgGVZ2k1f0dM1XXldjIAtzdXKuODwpDLFEotLKfvVwdw==" saltValue="RcKjFQQo3qkGoSIewIuJfg==" spinCount="100000" sheet="1" objects="1" scenarios="1"/>
  <sortState ref="I2:I17">
    <sortCondition ref="I2:I17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6"/>
  <sheetViews>
    <sheetView tabSelected="1" zoomScale="180" zoomScaleNormal="180" workbookViewId="0">
      <selection activeCell="G164" sqref="G164:G166"/>
    </sheetView>
  </sheetViews>
  <sheetFormatPr baseColWidth="10" defaultRowHeight="15" x14ac:dyDescent="0.25"/>
  <cols>
    <col min="1" max="1" width="10.85546875" customWidth="1"/>
    <col min="2" max="2" width="14.85546875" customWidth="1"/>
    <col min="3" max="3" width="13.28515625" customWidth="1"/>
    <col min="4" max="4" width="6.5703125" customWidth="1"/>
    <col min="5" max="5" width="10.85546875" customWidth="1"/>
    <col min="6" max="6" width="14.85546875" customWidth="1"/>
    <col min="7" max="7" width="12.28515625" customWidth="1"/>
  </cols>
  <sheetData>
    <row r="3" spans="1:7" ht="18" x14ac:dyDescent="0.25">
      <c r="C3" s="18" t="s">
        <v>147</v>
      </c>
      <c r="D3" s="18"/>
      <c r="E3" s="18"/>
    </row>
    <row r="4" spans="1:7" x14ac:dyDescent="0.25">
      <c r="C4" s="59" t="s">
        <v>148</v>
      </c>
      <c r="D4" s="59"/>
      <c r="E4" s="59"/>
    </row>
    <row r="5" spans="1:7" x14ac:dyDescent="0.25">
      <c r="C5" s="6"/>
    </row>
    <row r="8" spans="1:7" x14ac:dyDescent="0.25">
      <c r="A8" s="3" t="s">
        <v>11</v>
      </c>
      <c r="B8" s="2"/>
      <c r="C8" s="2"/>
      <c r="D8" s="2"/>
      <c r="E8" s="2"/>
      <c r="F8" s="2"/>
      <c r="G8" s="2"/>
    </row>
    <row r="10" spans="1:7" ht="15.75" x14ac:dyDescent="0.25">
      <c r="A10" t="s">
        <v>129</v>
      </c>
      <c r="B10" s="17"/>
      <c r="D10" t="s">
        <v>12</v>
      </c>
      <c r="E10" s="60"/>
      <c r="F10" s="60"/>
      <c r="G10" s="60"/>
    </row>
    <row r="11" spans="1:7" ht="6" customHeight="1" x14ac:dyDescent="0.25"/>
    <row r="12" spans="1:7" ht="15.75" x14ac:dyDescent="0.25">
      <c r="A12" t="s">
        <v>13</v>
      </c>
      <c r="E12" s="61"/>
      <c r="F12" s="62"/>
      <c r="G12" s="63"/>
    </row>
    <row r="13" spans="1:7" ht="6" customHeight="1" x14ac:dyDescent="0.25"/>
    <row r="14" spans="1:7" ht="15.75" x14ac:dyDescent="0.25">
      <c r="A14" t="s">
        <v>14</v>
      </c>
      <c r="E14" s="64"/>
      <c r="F14" s="65"/>
      <c r="G14" s="66"/>
    </row>
    <row r="17" spans="1:7" x14ac:dyDescent="0.25">
      <c r="A17" s="3" t="s">
        <v>15</v>
      </c>
      <c r="B17" s="2"/>
      <c r="C17" s="2"/>
      <c r="D17" s="2"/>
      <c r="E17" s="2"/>
      <c r="F17" s="2"/>
      <c r="G17" s="2"/>
    </row>
    <row r="19" spans="1:7" x14ac:dyDescent="0.25">
      <c r="A19" s="49" t="s">
        <v>16</v>
      </c>
      <c r="B19" s="49"/>
      <c r="C19" s="49"/>
      <c r="D19" s="49"/>
      <c r="E19" s="49"/>
      <c r="F19" s="49"/>
      <c r="G19" s="49"/>
    </row>
    <row r="21" spans="1:7" x14ac:dyDescent="0.25">
      <c r="A21" s="4" t="s">
        <v>3</v>
      </c>
      <c r="C21" s="14" t="s">
        <v>17</v>
      </c>
      <c r="E21" s="4" t="s">
        <v>4</v>
      </c>
      <c r="G21" s="14" t="s">
        <v>17</v>
      </c>
    </row>
    <row r="22" spans="1:7" s="8" customFormat="1" ht="2.1" customHeight="1" x14ac:dyDescent="0.25">
      <c r="A22" s="7"/>
      <c r="C22" s="7"/>
      <c r="E22" s="7"/>
      <c r="G22" s="7"/>
    </row>
    <row r="23" spans="1:7" x14ac:dyDescent="0.25">
      <c r="A23" s="13"/>
      <c r="B23" s="2"/>
      <c r="C23" s="9">
        <f>SUM(C24:C30)</f>
        <v>0</v>
      </c>
      <c r="E23" s="4"/>
      <c r="G23" s="4"/>
    </row>
    <row r="24" spans="1:7" x14ac:dyDescent="0.25">
      <c r="A24" s="57" t="s">
        <v>18</v>
      </c>
      <c r="B24" s="57"/>
      <c r="C24" s="22"/>
      <c r="D24" s="6"/>
      <c r="E24" s="39" t="s">
        <v>28</v>
      </c>
      <c r="F24" s="40"/>
      <c r="G24" s="24"/>
    </row>
    <row r="25" spans="1:7" x14ac:dyDescent="0.25">
      <c r="A25" s="57" t="s">
        <v>19</v>
      </c>
      <c r="B25" s="57"/>
      <c r="C25" s="22"/>
      <c r="D25" s="6"/>
      <c r="E25" s="39" t="s">
        <v>29</v>
      </c>
      <c r="F25" s="39"/>
      <c r="G25" s="12">
        <f>SUM(G26:G30)</f>
        <v>0</v>
      </c>
    </row>
    <row r="26" spans="1:7" x14ac:dyDescent="0.25">
      <c r="A26" s="57" t="s">
        <v>20</v>
      </c>
      <c r="B26" s="57"/>
      <c r="C26" s="22"/>
      <c r="D26" s="6"/>
      <c r="E26" s="32" t="s">
        <v>36</v>
      </c>
      <c r="F26" s="32"/>
      <c r="G26" s="24"/>
    </row>
    <row r="27" spans="1:7" x14ac:dyDescent="0.25">
      <c r="A27" s="57" t="s">
        <v>21</v>
      </c>
      <c r="B27" s="57"/>
      <c r="C27" s="22"/>
      <c r="D27" s="6"/>
      <c r="E27" s="32" t="s">
        <v>35</v>
      </c>
      <c r="F27" s="32"/>
      <c r="G27" s="24"/>
    </row>
    <row r="28" spans="1:7" x14ac:dyDescent="0.25">
      <c r="A28" s="57" t="s">
        <v>22</v>
      </c>
      <c r="B28" s="57"/>
      <c r="C28" s="22"/>
      <c r="D28" s="6"/>
      <c r="E28" s="32" t="s">
        <v>37</v>
      </c>
      <c r="F28" s="32"/>
      <c r="G28" s="24"/>
    </row>
    <row r="29" spans="1:7" x14ac:dyDescent="0.25">
      <c r="A29" s="57" t="s">
        <v>23</v>
      </c>
      <c r="B29" s="57"/>
      <c r="C29" s="22"/>
      <c r="D29" s="6"/>
      <c r="E29" s="32" t="s">
        <v>38</v>
      </c>
      <c r="F29" s="32"/>
      <c r="G29" s="24"/>
    </row>
    <row r="30" spans="1:7" x14ac:dyDescent="0.25">
      <c r="A30" s="57" t="s">
        <v>24</v>
      </c>
      <c r="B30" s="57"/>
      <c r="C30" s="22"/>
      <c r="D30" s="6"/>
      <c r="E30" s="32" t="s">
        <v>39</v>
      </c>
      <c r="F30" s="32"/>
      <c r="G30" s="24"/>
    </row>
    <row r="31" spans="1:7" x14ac:dyDescent="0.25">
      <c r="A31" s="58" t="s">
        <v>25</v>
      </c>
      <c r="B31" s="58"/>
      <c r="C31" s="10">
        <f>SUM(C32:C34)</f>
        <v>0</v>
      </c>
      <c r="D31" s="6"/>
      <c r="E31" s="39" t="s">
        <v>40</v>
      </c>
      <c r="F31" s="39"/>
      <c r="G31" s="12">
        <f>SUM(G32:G35)</f>
        <v>0</v>
      </c>
    </row>
    <row r="32" spans="1:7" x14ac:dyDescent="0.25">
      <c r="A32" s="32" t="s">
        <v>30</v>
      </c>
      <c r="B32" s="32"/>
      <c r="C32" s="22"/>
      <c r="D32" s="6"/>
      <c r="E32" s="32" t="s">
        <v>41</v>
      </c>
      <c r="F32" s="32"/>
      <c r="G32" s="24"/>
    </row>
    <row r="33" spans="1:7" x14ac:dyDescent="0.25">
      <c r="A33" s="32" t="s">
        <v>31</v>
      </c>
      <c r="B33" s="32"/>
      <c r="C33" s="22"/>
      <c r="D33" s="6"/>
      <c r="E33" s="32" t="s">
        <v>42</v>
      </c>
      <c r="F33" s="32"/>
      <c r="G33" s="24"/>
    </row>
    <row r="34" spans="1:7" x14ac:dyDescent="0.25">
      <c r="A34" s="32" t="s">
        <v>32</v>
      </c>
      <c r="B34" s="32"/>
      <c r="C34" s="22"/>
      <c r="D34" s="6"/>
      <c r="E34" s="32" t="s">
        <v>43</v>
      </c>
      <c r="F34" s="32"/>
      <c r="G34" s="24"/>
    </row>
    <row r="35" spans="1:7" x14ac:dyDescent="0.25">
      <c r="A35" s="45"/>
      <c r="B35" s="45"/>
      <c r="C35" s="5"/>
      <c r="D35" s="6"/>
      <c r="E35" s="16" t="s">
        <v>44</v>
      </c>
      <c r="F35" s="16"/>
      <c r="G35" s="24"/>
    </row>
    <row r="36" spans="1:7" x14ac:dyDescent="0.25">
      <c r="A36" s="43" t="s">
        <v>26</v>
      </c>
      <c r="B36" s="44"/>
      <c r="C36" s="11">
        <f>+C31+C23</f>
        <v>0</v>
      </c>
      <c r="D36" s="6"/>
      <c r="E36" s="39" t="s">
        <v>45</v>
      </c>
      <c r="F36" s="40"/>
      <c r="G36" s="23"/>
    </row>
    <row r="37" spans="1:7" ht="6" customHeight="1" x14ac:dyDescent="0.25">
      <c r="A37" s="45"/>
      <c r="B37" s="45"/>
      <c r="C37" s="6"/>
      <c r="D37" s="6"/>
      <c r="E37" s="15"/>
      <c r="F37" s="15"/>
      <c r="G37" s="6"/>
    </row>
    <row r="38" spans="1:7" x14ac:dyDescent="0.25">
      <c r="A38" s="43" t="s">
        <v>5</v>
      </c>
      <c r="B38" s="44"/>
      <c r="C38" s="23"/>
      <c r="D38" s="6"/>
      <c r="E38" s="41" t="s">
        <v>46</v>
      </c>
      <c r="F38" s="42"/>
      <c r="G38" s="11">
        <f>+G36+G31+G25+G24</f>
        <v>0</v>
      </c>
    </row>
    <row r="39" spans="1:7" ht="6" customHeight="1" x14ac:dyDescent="0.25">
      <c r="A39" s="45"/>
      <c r="B39" s="45"/>
      <c r="C39" s="6"/>
      <c r="D39" s="6"/>
      <c r="E39" s="15"/>
      <c r="F39" s="15"/>
      <c r="G39" s="6"/>
    </row>
    <row r="40" spans="1:7" x14ac:dyDescent="0.25">
      <c r="A40" s="43" t="s">
        <v>6</v>
      </c>
      <c r="B40" s="43"/>
      <c r="C40" s="12">
        <f>SUM(C41:C42)</f>
        <v>0</v>
      </c>
      <c r="D40" s="6"/>
      <c r="E40" s="41" t="s">
        <v>8</v>
      </c>
      <c r="F40" s="41"/>
      <c r="G40" s="12">
        <f>+G41+G42</f>
        <v>0</v>
      </c>
    </row>
    <row r="41" spans="1:7" x14ac:dyDescent="0.25">
      <c r="A41" s="32" t="s">
        <v>33</v>
      </c>
      <c r="B41" s="32"/>
      <c r="C41" s="24"/>
      <c r="E41" s="32" t="s">
        <v>47</v>
      </c>
      <c r="F41" s="32"/>
      <c r="G41" s="24"/>
    </row>
    <row r="42" spans="1:7" x14ac:dyDescent="0.25">
      <c r="A42" s="32" t="s">
        <v>34</v>
      </c>
      <c r="B42" s="32"/>
      <c r="C42" s="24"/>
      <c r="E42" s="32" t="s">
        <v>48</v>
      </c>
      <c r="F42" s="32"/>
      <c r="G42" s="24"/>
    </row>
    <row r="43" spans="1:7" ht="6" customHeight="1" x14ac:dyDescent="0.25">
      <c r="A43" s="45"/>
      <c r="B43" s="45"/>
      <c r="E43" s="15"/>
      <c r="F43" s="15"/>
    </row>
    <row r="44" spans="1:7" x14ac:dyDescent="0.25">
      <c r="E44" s="41" t="s">
        <v>7</v>
      </c>
      <c r="F44" s="56"/>
      <c r="G44" s="24"/>
    </row>
    <row r="46" spans="1:7" x14ac:dyDescent="0.25">
      <c r="A46" s="43" t="s">
        <v>9</v>
      </c>
      <c r="B46" s="44"/>
      <c r="C46" s="11">
        <f>C36+C40+C38</f>
        <v>0</v>
      </c>
      <c r="E46" s="43" t="s">
        <v>10</v>
      </c>
      <c r="F46" s="44"/>
      <c r="G46" s="11">
        <f>+G44+G40+G36+G31+G25+G24</f>
        <v>0</v>
      </c>
    </row>
    <row r="48" spans="1:7" x14ac:dyDescent="0.25">
      <c r="A48" s="43" t="s">
        <v>27</v>
      </c>
      <c r="B48" s="44"/>
      <c r="C48" s="11">
        <f>+C46-G46</f>
        <v>0</v>
      </c>
    </row>
    <row r="50" spans="1:7" x14ac:dyDescent="0.25">
      <c r="A50" s="20" t="s">
        <v>49</v>
      </c>
      <c r="B50" s="19"/>
      <c r="C50" s="19"/>
      <c r="D50" s="19"/>
      <c r="E50" s="19"/>
      <c r="F50" s="19"/>
      <c r="G50" s="19"/>
    </row>
    <row r="51" spans="1:7" x14ac:dyDescent="0.25">
      <c r="A51" s="50"/>
      <c r="B51" s="51"/>
      <c r="C51" s="51"/>
      <c r="D51" s="51"/>
      <c r="E51" s="51"/>
      <c r="F51" s="51"/>
      <c r="G51" s="52"/>
    </row>
    <row r="52" spans="1:7" x14ac:dyDescent="0.25">
      <c r="A52" s="53"/>
      <c r="B52" s="54"/>
      <c r="C52" s="54"/>
      <c r="D52" s="54"/>
      <c r="E52" s="54"/>
      <c r="F52" s="54"/>
      <c r="G52" s="55"/>
    </row>
    <row r="53" spans="1:7" x14ac:dyDescent="0.25">
      <c r="A53" s="53"/>
      <c r="B53" s="54"/>
      <c r="C53" s="54"/>
      <c r="D53" s="54"/>
      <c r="E53" s="54"/>
      <c r="F53" s="54"/>
      <c r="G53" s="55"/>
    </row>
    <row r="54" spans="1:7" x14ac:dyDescent="0.25">
      <c r="A54" s="53"/>
      <c r="B54" s="54"/>
      <c r="C54" s="54"/>
      <c r="D54" s="54"/>
      <c r="E54" s="54"/>
      <c r="F54" s="54"/>
      <c r="G54" s="55"/>
    </row>
    <row r="55" spans="1:7" x14ac:dyDescent="0.25">
      <c r="A55" s="46"/>
      <c r="B55" s="47"/>
      <c r="C55" s="47"/>
      <c r="D55" s="47"/>
      <c r="E55" s="47"/>
      <c r="F55" s="47"/>
      <c r="G55" s="48"/>
    </row>
    <row r="57" spans="1:7" x14ac:dyDescent="0.25">
      <c r="A57" s="49" t="s">
        <v>96</v>
      </c>
      <c r="B57" s="49"/>
      <c r="C57" s="49"/>
      <c r="D57" s="49"/>
      <c r="E57" s="49"/>
      <c r="F57" s="49"/>
      <c r="G57" s="49"/>
    </row>
    <row r="59" spans="1:7" x14ac:dyDescent="0.25">
      <c r="A59" s="33" t="s">
        <v>97</v>
      </c>
      <c r="B59" s="34"/>
      <c r="C59" s="27">
        <f>SUM(C60:C62)</f>
        <v>0</v>
      </c>
      <c r="E59" s="33" t="s">
        <v>101</v>
      </c>
      <c r="F59" s="34"/>
      <c r="G59" s="27">
        <f>SUM(G60:G62)</f>
        <v>0</v>
      </c>
    </row>
    <row r="60" spans="1:7" x14ac:dyDescent="0.25">
      <c r="A60" s="32" t="s">
        <v>98</v>
      </c>
      <c r="B60" s="32"/>
      <c r="C60" s="24"/>
      <c r="E60" s="32" t="s">
        <v>113</v>
      </c>
      <c r="F60" s="32"/>
      <c r="G60" s="24"/>
    </row>
    <row r="61" spans="1:7" x14ac:dyDescent="0.25">
      <c r="A61" s="32" t="s">
        <v>99</v>
      </c>
      <c r="B61" s="32"/>
      <c r="C61" s="24"/>
      <c r="E61" s="32" t="s">
        <v>114</v>
      </c>
      <c r="F61" s="32"/>
      <c r="G61" s="24"/>
    </row>
    <row r="62" spans="1:7" x14ac:dyDescent="0.25">
      <c r="A62" s="32" t="s">
        <v>100</v>
      </c>
      <c r="B62" s="32"/>
      <c r="C62" s="24"/>
      <c r="E62" s="32" t="s">
        <v>115</v>
      </c>
      <c r="F62" s="32"/>
      <c r="G62" s="24"/>
    </row>
    <row r="64" spans="1:7" x14ac:dyDescent="0.25">
      <c r="A64" s="29" t="s">
        <v>102</v>
      </c>
      <c r="B64" s="28"/>
      <c r="C64" s="24"/>
      <c r="E64" s="29" t="s">
        <v>103</v>
      </c>
      <c r="F64" s="30"/>
      <c r="G64" s="27">
        <f>SUM(G65:G75)</f>
        <v>0</v>
      </c>
    </row>
    <row r="65" spans="1:7" x14ac:dyDescent="0.25">
      <c r="E65" s="36" t="s">
        <v>116</v>
      </c>
      <c r="F65" s="37"/>
      <c r="G65" s="24"/>
    </row>
    <row r="66" spans="1:7" x14ac:dyDescent="0.25">
      <c r="A66" s="29" t="s">
        <v>103</v>
      </c>
      <c r="B66" s="30"/>
      <c r="C66" s="27">
        <f>SUM(C67:C75)</f>
        <v>0</v>
      </c>
      <c r="E66" s="35" t="s">
        <v>117</v>
      </c>
      <c r="F66" s="38"/>
      <c r="G66" s="24"/>
    </row>
    <row r="67" spans="1:7" x14ac:dyDescent="0.25">
      <c r="A67" s="36" t="s">
        <v>104</v>
      </c>
      <c r="B67" s="37"/>
      <c r="C67" s="24"/>
      <c r="E67" s="35" t="s">
        <v>118</v>
      </c>
      <c r="F67" s="38"/>
      <c r="G67" s="24"/>
    </row>
    <row r="68" spans="1:7" x14ac:dyDescent="0.25">
      <c r="A68" s="35" t="s">
        <v>106</v>
      </c>
      <c r="B68" s="38"/>
      <c r="C68" s="24"/>
      <c r="E68" s="35" t="s">
        <v>119</v>
      </c>
      <c r="F68" s="38"/>
      <c r="G68" s="24"/>
    </row>
    <row r="69" spans="1:7" x14ac:dyDescent="0.25">
      <c r="A69" s="35" t="s">
        <v>105</v>
      </c>
      <c r="B69" s="38"/>
      <c r="C69" s="24"/>
      <c r="E69" s="35" t="s">
        <v>120</v>
      </c>
      <c r="F69" s="35"/>
      <c r="G69" s="24"/>
    </row>
    <row r="70" spans="1:7" x14ac:dyDescent="0.25">
      <c r="A70" s="35" t="s">
        <v>107</v>
      </c>
      <c r="B70" s="38"/>
      <c r="C70" s="24"/>
      <c r="E70" s="35" t="s">
        <v>121</v>
      </c>
      <c r="F70" s="35"/>
      <c r="G70" s="24"/>
    </row>
    <row r="71" spans="1:7" x14ac:dyDescent="0.25">
      <c r="A71" s="35" t="s">
        <v>108</v>
      </c>
      <c r="B71" s="38"/>
      <c r="C71" s="24"/>
      <c r="E71" s="35" t="s">
        <v>122</v>
      </c>
      <c r="F71" s="35"/>
      <c r="G71" s="24"/>
    </row>
    <row r="72" spans="1:7" x14ac:dyDescent="0.25">
      <c r="A72" s="35" t="s">
        <v>109</v>
      </c>
      <c r="B72" s="38"/>
      <c r="C72" s="24"/>
      <c r="E72" s="35" t="s">
        <v>123</v>
      </c>
      <c r="F72" s="35"/>
      <c r="G72" s="24"/>
    </row>
    <row r="73" spans="1:7" x14ac:dyDescent="0.25">
      <c r="A73" s="35" t="s">
        <v>110</v>
      </c>
      <c r="B73" s="38"/>
      <c r="C73" s="24"/>
      <c r="E73" s="35" t="s">
        <v>124</v>
      </c>
      <c r="F73" s="35"/>
      <c r="G73" s="24"/>
    </row>
    <row r="74" spans="1:7" x14ac:dyDescent="0.25">
      <c r="A74" s="35" t="s">
        <v>111</v>
      </c>
      <c r="B74" s="38"/>
      <c r="C74" s="24"/>
      <c r="E74" s="35" t="s">
        <v>125</v>
      </c>
      <c r="F74" s="35"/>
      <c r="G74" s="31"/>
    </row>
    <row r="75" spans="1:7" x14ac:dyDescent="0.25">
      <c r="A75" s="35" t="s">
        <v>112</v>
      </c>
      <c r="B75" s="38"/>
      <c r="C75" s="24"/>
      <c r="E75" s="35" t="s">
        <v>126</v>
      </c>
      <c r="F75" s="35"/>
      <c r="G75" s="31"/>
    </row>
    <row r="77" spans="1:7" x14ac:dyDescent="0.25">
      <c r="A77" s="33" t="s">
        <v>127</v>
      </c>
      <c r="B77" s="34"/>
      <c r="C77" s="27">
        <f>SUM(C59+G59)</f>
        <v>0</v>
      </c>
      <c r="E77" s="33" t="s">
        <v>128</v>
      </c>
      <c r="F77" s="34"/>
      <c r="G77" s="27">
        <f>SUM(C64,C66,G64)</f>
        <v>0</v>
      </c>
    </row>
    <row r="80" spans="1:7" x14ac:dyDescent="0.25">
      <c r="A80" s="49" t="s">
        <v>50</v>
      </c>
      <c r="B80" s="49"/>
      <c r="C80" s="49"/>
      <c r="D80" s="49"/>
      <c r="E80" s="49"/>
      <c r="F80" s="49"/>
      <c r="G80" s="49"/>
    </row>
    <row r="82" spans="1:7" x14ac:dyDescent="0.25">
      <c r="A82" s="4" t="s">
        <v>3</v>
      </c>
      <c r="C82" s="14" t="s">
        <v>17</v>
      </c>
      <c r="E82" s="4" t="s">
        <v>4</v>
      </c>
      <c r="G82" s="14" t="s">
        <v>17</v>
      </c>
    </row>
    <row r="83" spans="1:7" ht="6" customHeight="1" x14ac:dyDescent="0.25">
      <c r="A83" s="7"/>
      <c r="B83" s="8"/>
      <c r="C83" s="7"/>
      <c r="D83" s="8"/>
      <c r="E83" s="7"/>
      <c r="F83" s="8"/>
      <c r="G83" s="7"/>
    </row>
    <row r="84" spans="1:7" x14ac:dyDescent="0.25">
      <c r="A84" s="13"/>
      <c r="B84" s="2"/>
      <c r="C84" s="9">
        <f>SUM(C85:C91)</f>
        <v>0</v>
      </c>
      <c r="E84" s="4"/>
      <c r="G84" s="4"/>
    </row>
    <row r="85" spans="1:7" x14ac:dyDescent="0.25">
      <c r="A85" s="57" t="s">
        <v>18</v>
      </c>
      <c r="B85" s="57"/>
      <c r="C85" s="22"/>
      <c r="D85" s="6"/>
      <c r="E85" s="39" t="s">
        <v>28</v>
      </c>
      <c r="F85" s="40"/>
      <c r="G85" s="24"/>
    </row>
    <row r="86" spans="1:7" x14ac:dyDescent="0.25">
      <c r="A86" s="57" t="s">
        <v>19</v>
      </c>
      <c r="B86" s="57"/>
      <c r="C86" s="22"/>
      <c r="D86" s="6"/>
      <c r="E86" s="39" t="s">
        <v>29</v>
      </c>
      <c r="F86" s="39"/>
      <c r="G86" s="12">
        <f>SUM(G87:G91)</f>
        <v>0</v>
      </c>
    </row>
    <row r="87" spans="1:7" x14ac:dyDescent="0.25">
      <c r="A87" s="57" t="s">
        <v>20</v>
      </c>
      <c r="B87" s="57"/>
      <c r="C87" s="22"/>
      <c r="D87" s="6"/>
      <c r="E87" s="32" t="s">
        <v>36</v>
      </c>
      <c r="F87" s="32"/>
      <c r="G87" s="24"/>
    </row>
    <row r="88" spans="1:7" x14ac:dyDescent="0.25">
      <c r="A88" s="57" t="s">
        <v>21</v>
      </c>
      <c r="B88" s="57"/>
      <c r="C88" s="22"/>
      <c r="D88" s="6"/>
      <c r="E88" s="32" t="s">
        <v>35</v>
      </c>
      <c r="F88" s="32"/>
      <c r="G88" s="24"/>
    </row>
    <row r="89" spans="1:7" x14ac:dyDescent="0.25">
      <c r="A89" s="57" t="s">
        <v>22</v>
      </c>
      <c r="B89" s="57"/>
      <c r="C89" s="22"/>
      <c r="D89" s="6"/>
      <c r="E89" s="32" t="s">
        <v>37</v>
      </c>
      <c r="F89" s="32"/>
      <c r="G89" s="24"/>
    </row>
    <row r="90" spans="1:7" x14ac:dyDescent="0.25">
      <c r="A90" s="57" t="s">
        <v>23</v>
      </c>
      <c r="B90" s="57"/>
      <c r="C90" s="22"/>
      <c r="D90" s="6"/>
      <c r="E90" s="32" t="s">
        <v>38</v>
      </c>
      <c r="F90" s="32"/>
      <c r="G90" s="24"/>
    </row>
    <row r="91" spans="1:7" x14ac:dyDescent="0.25">
      <c r="A91" s="57" t="s">
        <v>24</v>
      </c>
      <c r="B91" s="57"/>
      <c r="C91" s="22"/>
      <c r="D91" s="6"/>
      <c r="E91" s="32" t="s">
        <v>39</v>
      </c>
      <c r="F91" s="32"/>
      <c r="G91" s="24"/>
    </row>
    <row r="92" spans="1:7" x14ac:dyDescent="0.25">
      <c r="A92" s="58" t="s">
        <v>25</v>
      </c>
      <c r="B92" s="58"/>
      <c r="C92" s="10">
        <f>SUM(C93:C95)</f>
        <v>0</v>
      </c>
      <c r="D92" s="6"/>
      <c r="E92" s="39" t="s">
        <v>40</v>
      </c>
      <c r="F92" s="39"/>
      <c r="G92" s="12">
        <f>SUM(G93:G96)</f>
        <v>0</v>
      </c>
    </row>
    <row r="93" spans="1:7" x14ac:dyDescent="0.25">
      <c r="A93" s="32" t="s">
        <v>30</v>
      </c>
      <c r="B93" s="32"/>
      <c r="C93" s="22"/>
      <c r="D93" s="6"/>
      <c r="E93" s="32" t="s">
        <v>41</v>
      </c>
      <c r="F93" s="32"/>
      <c r="G93" s="24"/>
    </row>
    <row r="94" spans="1:7" x14ac:dyDescent="0.25">
      <c r="A94" s="32" t="s">
        <v>31</v>
      </c>
      <c r="B94" s="32"/>
      <c r="C94" s="22"/>
      <c r="D94" s="6"/>
      <c r="E94" s="32" t="s">
        <v>42</v>
      </c>
      <c r="F94" s="32"/>
      <c r="G94" s="24"/>
    </row>
    <row r="95" spans="1:7" x14ac:dyDescent="0.25">
      <c r="A95" s="32" t="s">
        <v>32</v>
      </c>
      <c r="B95" s="32"/>
      <c r="C95" s="22"/>
      <c r="D95" s="6"/>
      <c r="E95" s="32" t="s">
        <v>43</v>
      </c>
      <c r="F95" s="32"/>
      <c r="G95" s="24"/>
    </row>
    <row r="96" spans="1:7" x14ac:dyDescent="0.25">
      <c r="A96" s="45"/>
      <c r="B96" s="45"/>
      <c r="C96" s="5"/>
      <c r="D96" s="6"/>
      <c r="E96" s="16" t="s">
        <v>44</v>
      </c>
      <c r="F96" s="16"/>
      <c r="G96" s="24"/>
    </row>
    <row r="97" spans="1:7" x14ac:dyDescent="0.25">
      <c r="A97" s="43" t="s">
        <v>26</v>
      </c>
      <c r="B97" s="44"/>
      <c r="C97" s="11">
        <f>+C92+C84</f>
        <v>0</v>
      </c>
      <c r="D97" s="6"/>
      <c r="E97" s="39" t="s">
        <v>45</v>
      </c>
      <c r="F97" s="40"/>
      <c r="G97" s="23"/>
    </row>
    <row r="98" spans="1:7" ht="6" customHeight="1" x14ac:dyDescent="0.25">
      <c r="A98" s="45"/>
      <c r="B98" s="45"/>
      <c r="C98" s="6"/>
      <c r="D98" s="6"/>
      <c r="E98" s="15"/>
      <c r="F98" s="15"/>
      <c r="G98" s="6"/>
    </row>
    <row r="99" spans="1:7" x14ac:dyDescent="0.25">
      <c r="A99" s="43" t="s">
        <v>5</v>
      </c>
      <c r="B99" s="44"/>
      <c r="C99" s="23"/>
      <c r="D99" s="6"/>
      <c r="E99" s="41" t="s">
        <v>46</v>
      </c>
      <c r="F99" s="42"/>
      <c r="G99" s="11">
        <f>+G97+G92+G86+G85</f>
        <v>0</v>
      </c>
    </row>
    <row r="100" spans="1:7" ht="6" customHeight="1" x14ac:dyDescent="0.25">
      <c r="A100" s="45"/>
      <c r="B100" s="45"/>
      <c r="C100" s="6"/>
      <c r="D100" s="6"/>
      <c r="E100" s="15"/>
      <c r="F100" s="15"/>
      <c r="G100" s="6"/>
    </row>
    <row r="101" spans="1:7" x14ac:dyDescent="0.25">
      <c r="A101" s="43" t="s">
        <v>6</v>
      </c>
      <c r="B101" s="43"/>
      <c r="C101" s="12">
        <f>SUM(C102:C103)</f>
        <v>0</v>
      </c>
      <c r="D101" s="6"/>
      <c r="E101" s="41" t="s">
        <v>8</v>
      </c>
      <c r="F101" s="41"/>
      <c r="G101" s="12">
        <f>+G102+G103</f>
        <v>0</v>
      </c>
    </row>
    <row r="102" spans="1:7" x14ac:dyDescent="0.25">
      <c r="A102" s="32" t="s">
        <v>33</v>
      </c>
      <c r="B102" s="32"/>
      <c r="C102" s="24"/>
      <c r="E102" s="32" t="s">
        <v>47</v>
      </c>
      <c r="F102" s="32"/>
      <c r="G102" s="24"/>
    </row>
    <row r="103" spans="1:7" x14ac:dyDescent="0.25">
      <c r="A103" s="32" t="s">
        <v>34</v>
      </c>
      <c r="B103" s="32"/>
      <c r="C103" s="24"/>
      <c r="E103" s="32" t="s">
        <v>48</v>
      </c>
      <c r="F103" s="32"/>
      <c r="G103" s="24"/>
    </row>
    <row r="104" spans="1:7" ht="6" customHeight="1" x14ac:dyDescent="0.25">
      <c r="A104" s="45"/>
      <c r="B104" s="45"/>
      <c r="E104" s="15"/>
      <c r="F104" s="15"/>
    </row>
    <row r="105" spans="1:7" x14ac:dyDescent="0.25">
      <c r="E105" s="41" t="s">
        <v>7</v>
      </c>
      <c r="F105" s="56"/>
      <c r="G105" s="24"/>
    </row>
    <row r="107" spans="1:7" x14ac:dyDescent="0.25">
      <c r="A107" s="43" t="s">
        <v>9</v>
      </c>
      <c r="B107" s="44"/>
      <c r="C107" s="11">
        <f>C97+C101+C99</f>
        <v>0</v>
      </c>
      <c r="E107" s="43" t="s">
        <v>10</v>
      </c>
      <c r="F107" s="44"/>
      <c r="G107" s="11">
        <f>+G105+G101+G97+G92+G86+G85</f>
        <v>0</v>
      </c>
    </row>
    <row r="109" spans="1:7" x14ac:dyDescent="0.25">
      <c r="A109" s="67" t="s">
        <v>27</v>
      </c>
      <c r="B109" s="67"/>
      <c r="C109" s="11">
        <f>+C107-G107</f>
        <v>0</v>
      </c>
    </row>
    <row r="111" spans="1:7" x14ac:dyDescent="0.25">
      <c r="A111" s="20" t="s">
        <v>49</v>
      </c>
      <c r="B111" s="19"/>
      <c r="C111" s="19"/>
      <c r="D111" s="19"/>
      <c r="E111" s="19"/>
      <c r="F111" s="19"/>
      <c r="G111" s="19"/>
    </row>
    <row r="112" spans="1:7" x14ac:dyDescent="0.25">
      <c r="A112" s="50"/>
      <c r="B112" s="51"/>
      <c r="C112" s="51"/>
      <c r="D112" s="51"/>
      <c r="E112" s="51"/>
      <c r="F112" s="51"/>
      <c r="G112" s="52"/>
    </row>
    <row r="113" spans="1:7" x14ac:dyDescent="0.25">
      <c r="A113" s="53"/>
      <c r="B113" s="54"/>
      <c r="C113" s="54"/>
      <c r="D113" s="54"/>
      <c r="E113" s="54"/>
      <c r="F113" s="54"/>
      <c r="G113" s="55"/>
    </row>
    <row r="114" spans="1:7" x14ac:dyDescent="0.25">
      <c r="A114" s="53"/>
      <c r="B114" s="54"/>
      <c r="C114" s="54"/>
      <c r="D114" s="54"/>
      <c r="E114" s="54"/>
      <c r="F114" s="54"/>
      <c r="G114" s="55"/>
    </row>
    <row r="115" spans="1:7" x14ac:dyDescent="0.25">
      <c r="A115" s="53"/>
      <c r="B115" s="54"/>
      <c r="C115" s="54"/>
      <c r="D115" s="54"/>
      <c r="E115" s="54"/>
      <c r="F115" s="54"/>
      <c r="G115" s="55"/>
    </row>
    <row r="116" spans="1:7" x14ac:dyDescent="0.25">
      <c r="A116" s="46"/>
      <c r="B116" s="47"/>
      <c r="C116" s="47"/>
      <c r="D116" s="47"/>
      <c r="E116" s="47"/>
      <c r="F116" s="47"/>
      <c r="G116" s="48"/>
    </row>
    <row r="118" spans="1:7" x14ac:dyDescent="0.25">
      <c r="A118" s="49" t="s">
        <v>149</v>
      </c>
      <c r="B118" s="49"/>
      <c r="C118" s="49"/>
      <c r="D118" s="49"/>
      <c r="E118" s="49"/>
      <c r="F118" s="49"/>
      <c r="G118" s="49"/>
    </row>
    <row r="120" spans="1:7" x14ac:dyDescent="0.25">
      <c r="A120" s="72" t="s">
        <v>51</v>
      </c>
      <c r="B120" s="72"/>
      <c r="C120" s="25"/>
      <c r="E120" s="72" t="s">
        <v>146</v>
      </c>
      <c r="F120" s="72"/>
      <c r="G120" s="24"/>
    </row>
    <row r="121" spans="1:7" x14ac:dyDescent="0.25">
      <c r="A121" s="72" t="s">
        <v>52</v>
      </c>
      <c r="B121" s="72"/>
      <c r="C121" s="24"/>
      <c r="E121" s="72" t="s">
        <v>54</v>
      </c>
      <c r="F121" s="72"/>
      <c r="G121" s="24"/>
    </row>
    <row r="122" spans="1:7" x14ac:dyDescent="0.25">
      <c r="A122" s="72" t="s">
        <v>53</v>
      </c>
      <c r="B122" s="72"/>
      <c r="C122" s="24"/>
    </row>
    <row r="124" spans="1:7" x14ac:dyDescent="0.25">
      <c r="A124" s="68" t="s">
        <v>55</v>
      </c>
      <c r="B124" s="68"/>
      <c r="C124" s="68"/>
      <c r="D124" s="68"/>
      <c r="E124" s="68"/>
      <c r="F124" s="68"/>
      <c r="G124" s="68"/>
    </row>
    <row r="125" spans="1:7" ht="6" customHeight="1" x14ac:dyDescent="0.25"/>
    <row r="126" spans="1:7" x14ac:dyDescent="0.25">
      <c r="A126" s="21" t="s">
        <v>56</v>
      </c>
      <c r="B126" s="2"/>
      <c r="C126" s="21" t="s">
        <v>87</v>
      </c>
      <c r="D126" s="2"/>
      <c r="E126" s="69"/>
      <c r="F126" s="70"/>
      <c r="G126" s="71"/>
    </row>
    <row r="127" spans="1:7" ht="6" customHeight="1" x14ac:dyDescent="0.25"/>
    <row r="128" spans="1:7" x14ac:dyDescent="0.25">
      <c r="A128" s="72" t="s">
        <v>57</v>
      </c>
      <c r="B128" s="72"/>
      <c r="C128" s="26"/>
      <c r="E128" s="72" t="s">
        <v>65</v>
      </c>
      <c r="F128" s="72"/>
      <c r="G128" s="26"/>
    </row>
    <row r="129" spans="1:7" x14ac:dyDescent="0.25">
      <c r="A129" s="72" t="s">
        <v>63</v>
      </c>
      <c r="B129" s="72"/>
      <c r="C129" s="26"/>
      <c r="E129" s="72" t="s">
        <v>66</v>
      </c>
      <c r="F129" s="72"/>
      <c r="G129" s="26"/>
    </row>
    <row r="130" spans="1:7" x14ac:dyDescent="0.25">
      <c r="A130" s="72" t="s">
        <v>64</v>
      </c>
      <c r="B130" s="72"/>
      <c r="C130" s="26"/>
      <c r="E130" s="72" t="s">
        <v>67</v>
      </c>
      <c r="F130" s="72"/>
      <c r="G130" s="26"/>
    </row>
    <row r="132" spans="1:7" x14ac:dyDescent="0.25">
      <c r="A132" s="21" t="s">
        <v>88</v>
      </c>
      <c r="B132" s="2"/>
      <c r="C132" s="21" t="s">
        <v>87</v>
      </c>
      <c r="D132" s="2"/>
      <c r="E132" s="69"/>
      <c r="F132" s="70"/>
      <c r="G132" s="71"/>
    </row>
    <row r="133" spans="1:7" ht="6" customHeight="1" x14ac:dyDescent="0.25"/>
    <row r="134" spans="1:7" x14ac:dyDescent="0.25">
      <c r="A134" s="72" t="s">
        <v>57</v>
      </c>
      <c r="B134" s="72"/>
      <c r="C134" s="26"/>
      <c r="E134" s="72" t="s">
        <v>65</v>
      </c>
      <c r="F134" s="72"/>
      <c r="G134" s="26"/>
    </row>
    <row r="135" spans="1:7" x14ac:dyDescent="0.25">
      <c r="A135" s="72" t="s">
        <v>63</v>
      </c>
      <c r="B135" s="72"/>
      <c r="C135" s="26"/>
      <c r="E135" s="72" t="s">
        <v>66</v>
      </c>
      <c r="F135" s="72"/>
      <c r="G135" s="26"/>
    </row>
    <row r="136" spans="1:7" x14ac:dyDescent="0.25">
      <c r="A136" s="72" t="s">
        <v>64</v>
      </c>
      <c r="B136" s="72"/>
      <c r="C136" s="26"/>
      <c r="E136" s="72" t="s">
        <v>67</v>
      </c>
      <c r="F136" s="72"/>
      <c r="G136" s="26"/>
    </row>
    <row r="138" spans="1:7" x14ac:dyDescent="0.25">
      <c r="A138" s="21" t="s">
        <v>89</v>
      </c>
      <c r="B138" s="2"/>
      <c r="C138" s="21" t="s">
        <v>87</v>
      </c>
      <c r="D138" s="2"/>
      <c r="E138" s="69"/>
      <c r="F138" s="70"/>
      <c r="G138" s="71"/>
    </row>
    <row r="139" spans="1:7" ht="6" customHeight="1" x14ac:dyDescent="0.25"/>
    <row r="140" spans="1:7" x14ac:dyDescent="0.25">
      <c r="A140" s="72" t="s">
        <v>57</v>
      </c>
      <c r="B140" s="72"/>
      <c r="C140" s="26"/>
      <c r="E140" s="72" t="s">
        <v>65</v>
      </c>
      <c r="F140" s="72"/>
      <c r="G140" s="26"/>
    </row>
    <row r="141" spans="1:7" x14ac:dyDescent="0.25">
      <c r="A141" s="72" t="s">
        <v>63</v>
      </c>
      <c r="B141" s="72"/>
      <c r="C141" s="26"/>
      <c r="E141" s="72" t="s">
        <v>66</v>
      </c>
      <c r="F141" s="72"/>
      <c r="G141" s="26"/>
    </row>
    <row r="142" spans="1:7" x14ac:dyDescent="0.25">
      <c r="A142" s="72" t="s">
        <v>64</v>
      </c>
      <c r="B142" s="72"/>
      <c r="C142" s="26"/>
      <c r="E142" s="72" t="s">
        <v>67</v>
      </c>
      <c r="F142" s="72"/>
      <c r="G142" s="26"/>
    </row>
    <row r="144" spans="1:7" x14ac:dyDescent="0.25">
      <c r="A144" s="21" t="s">
        <v>90</v>
      </c>
      <c r="B144" s="2"/>
      <c r="C144" s="21" t="s">
        <v>87</v>
      </c>
      <c r="D144" s="2"/>
      <c r="E144" s="69"/>
      <c r="F144" s="70"/>
      <c r="G144" s="71"/>
    </row>
    <row r="145" spans="1:7" ht="6" customHeight="1" x14ac:dyDescent="0.25"/>
    <row r="146" spans="1:7" x14ac:dyDescent="0.25">
      <c r="A146" s="72" t="s">
        <v>57</v>
      </c>
      <c r="B146" s="72"/>
      <c r="C146" s="26"/>
      <c r="E146" s="72" t="s">
        <v>65</v>
      </c>
      <c r="F146" s="72"/>
      <c r="G146" s="26"/>
    </row>
    <row r="147" spans="1:7" x14ac:dyDescent="0.25">
      <c r="A147" s="72" t="s">
        <v>63</v>
      </c>
      <c r="B147" s="72"/>
      <c r="C147" s="26"/>
      <c r="E147" s="72" t="s">
        <v>66</v>
      </c>
      <c r="F147" s="72"/>
      <c r="G147" s="26"/>
    </row>
    <row r="148" spans="1:7" x14ac:dyDescent="0.25">
      <c r="A148" s="72" t="s">
        <v>64</v>
      </c>
      <c r="B148" s="72"/>
      <c r="C148" s="26"/>
      <c r="E148" s="72" t="s">
        <v>67</v>
      </c>
      <c r="F148" s="72"/>
      <c r="G148" s="26"/>
    </row>
    <row r="150" spans="1:7" x14ac:dyDescent="0.25">
      <c r="A150" s="21" t="s">
        <v>91</v>
      </c>
      <c r="B150" s="2"/>
      <c r="C150" s="21" t="s">
        <v>87</v>
      </c>
      <c r="D150" s="2"/>
      <c r="E150" s="69"/>
      <c r="F150" s="70"/>
      <c r="G150" s="71"/>
    </row>
    <row r="151" spans="1:7" ht="6" customHeight="1" x14ac:dyDescent="0.25"/>
    <row r="152" spans="1:7" x14ac:dyDescent="0.25">
      <c r="A152" s="72" t="s">
        <v>57</v>
      </c>
      <c r="B152" s="72"/>
      <c r="C152" s="26"/>
      <c r="E152" s="72" t="s">
        <v>65</v>
      </c>
      <c r="F152" s="72"/>
      <c r="G152" s="26"/>
    </row>
    <row r="153" spans="1:7" x14ac:dyDescent="0.25">
      <c r="A153" s="72" t="s">
        <v>63</v>
      </c>
      <c r="B153" s="72"/>
      <c r="C153" s="26"/>
      <c r="E153" s="72" t="s">
        <v>66</v>
      </c>
      <c r="F153" s="72"/>
      <c r="G153" s="26"/>
    </row>
    <row r="154" spans="1:7" x14ac:dyDescent="0.25">
      <c r="A154" s="72" t="s">
        <v>64</v>
      </c>
      <c r="B154" s="72"/>
      <c r="C154" s="26"/>
      <c r="E154" s="72" t="s">
        <v>67</v>
      </c>
      <c r="F154" s="72"/>
      <c r="G154" s="26"/>
    </row>
    <row r="156" spans="1:7" x14ac:dyDescent="0.25">
      <c r="A156" s="21" t="s">
        <v>92</v>
      </c>
      <c r="B156" s="2"/>
      <c r="C156" s="21" t="s">
        <v>87</v>
      </c>
      <c r="D156" s="2"/>
      <c r="E156" s="69"/>
      <c r="F156" s="70"/>
      <c r="G156" s="71"/>
    </row>
    <row r="157" spans="1:7" ht="6" customHeight="1" x14ac:dyDescent="0.25"/>
    <row r="158" spans="1:7" x14ac:dyDescent="0.25">
      <c r="A158" s="72" t="s">
        <v>57</v>
      </c>
      <c r="B158" s="72"/>
      <c r="C158" s="26"/>
      <c r="E158" s="72" t="s">
        <v>65</v>
      </c>
      <c r="F158" s="72"/>
      <c r="G158" s="26"/>
    </row>
    <row r="159" spans="1:7" x14ac:dyDescent="0.25">
      <c r="A159" s="72" t="s">
        <v>63</v>
      </c>
      <c r="B159" s="72"/>
      <c r="C159" s="26"/>
      <c r="E159" s="72" t="s">
        <v>66</v>
      </c>
      <c r="F159" s="72"/>
      <c r="G159" s="26"/>
    </row>
    <row r="160" spans="1:7" x14ac:dyDescent="0.25">
      <c r="A160" s="72" t="s">
        <v>64</v>
      </c>
      <c r="B160" s="72"/>
      <c r="C160" s="26"/>
      <c r="E160" s="72" t="s">
        <v>67</v>
      </c>
      <c r="F160" s="72"/>
      <c r="G160" s="26"/>
    </row>
    <row r="162" spans="1:7" x14ac:dyDescent="0.25">
      <c r="A162" s="21" t="s">
        <v>93</v>
      </c>
      <c r="B162" s="2"/>
      <c r="C162" s="21" t="s">
        <v>87</v>
      </c>
      <c r="D162" s="2"/>
      <c r="E162" s="69"/>
      <c r="F162" s="70"/>
      <c r="G162" s="71"/>
    </row>
    <row r="163" spans="1:7" ht="6" customHeight="1" x14ac:dyDescent="0.25"/>
    <row r="164" spans="1:7" x14ac:dyDescent="0.25">
      <c r="A164" s="72" t="s">
        <v>57</v>
      </c>
      <c r="B164" s="72"/>
      <c r="C164" s="26"/>
      <c r="E164" s="72" t="s">
        <v>65</v>
      </c>
      <c r="F164" s="72"/>
      <c r="G164" s="26"/>
    </row>
    <row r="165" spans="1:7" x14ac:dyDescent="0.25">
      <c r="A165" s="72" t="s">
        <v>63</v>
      </c>
      <c r="B165" s="72"/>
      <c r="C165" s="26"/>
      <c r="E165" s="72" t="s">
        <v>66</v>
      </c>
      <c r="F165" s="72"/>
      <c r="G165" s="26"/>
    </row>
    <row r="166" spans="1:7" x14ac:dyDescent="0.25">
      <c r="A166" s="72" t="s">
        <v>64</v>
      </c>
      <c r="B166" s="72"/>
      <c r="C166" s="26"/>
      <c r="E166" s="72" t="s">
        <v>67</v>
      </c>
      <c r="F166" s="72"/>
      <c r="G166" s="26"/>
    </row>
  </sheetData>
  <sheetProtection password="DAD7" sheet="1" objects="1" scenarios="1" selectLockedCells="1"/>
  <mergeCells count="183">
    <mergeCell ref="A164:B164"/>
    <mergeCell ref="E164:F164"/>
    <mergeCell ref="A165:B165"/>
    <mergeCell ref="E165:F165"/>
    <mergeCell ref="A166:B166"/>
    <mergeCell ref="E166:F166"/>
    <mergeCell ref="A159:B159"/>
    <mergeCell ref="E159:F159"/>
    <mergeCell ref="A160:B160"/>
    <mergeCell ref="E160:F160"/>
    <mergeCell ref="E162:G162"/>
    <mergeCell ref="A154:B154"/>
    <mergeCell ref="E154:F154"/>
    <mergeCell ref="E156:G156"/>
    <mergeCell ref="A158:B158"/>
    <mergeCell ref="E158:F158"/>
    <mergeCell ref="E150:G150"/>
    <mergeCell ref="A152:B152"/>
    <mergeCell ref="E152:F152"/>
    <mergeCell ref="A153:B153"/>
    <mergeCell ref="E153:F153"/>
    <mergeCell ref="A146:B146"/>
    <mergeCell ref="E146:F146"/>
    <mergeCell ref="A147:B147"/>
    <mergeCell ref="E147:F147"/>
    <mergeCell ref="A148:B148"/>
    <mergeCell ref="E148:F148"/>
    <mergeCell ref="A141:B141"/>
    <mergeCell ref="E141:F141"/>
    <mergeCell ref="A142:B142"/>
    <mergeCell ref="E142:F142"/>
    <mergeCell ref="E144:G144"/>
    <mergeCell ref="A136:B136"/>
    <mergeCell ref="E136:F136"/>
    <mergeCell ref="E138:G138"/>
    <mergeCell ref="A140:B140"/>
    <mergeCell ref="E140:F140"/>
    <mergeCell ref="E132:G132"/>
    <mergeCell ref="A134:B134"/>
    <mergeCell ref="E134:F134"/>
    <mergeCell ref="A135:B135"/>
    <mergeCell ref="E135:F135"/>
    <mergeCell ref="A124:G124"/>
    <mergeCell ref="E126:G126"/>
    <mergeCell ref="A128:B128"/>
    <mergeCell ref="A129:B129"/>
    <mergeCell ref="A130:B130"/>
    <mergeCell ref="E128:F128"/>
    <mergeCell ref="E129:F129"/>
    <mergeCell ref="E130:F130"/>
    <mergeCell ref="A116:G116"/>
    <mergeCell ref="A118:G118"/>
    <mergeCell ref="A120:B120"/>
    <mergeCell ref="A121:B121"/>
    <mergeCell ref="A122:B122"/>
    <mergeCell ref="E120:F120"/>
    <mergeCell ref="E121:F121"/>
    <mergeCell ref="A109:B109"/>
    <mergeCell ref="A112:G112"/>
    <mergeCell ref="A113:G113"/>
    <mergeCell ref="A114:G114"/>
    <mergeCell ref="A115:G115"/>
    <mergeCell ref="A103:B103"/>
    <mergeCell ref="E103:F103"/>
    <mergeCell ref="A104:B104"/>
    <mergeCell ref="E105:F105"/>
    <mergeCell ref="A107:B107"/>
    <mergeCell ref="E107:F107"/>
    <mergeCell ref="A100:B100"/>
    <mergeCell ref="A101:B101"/>
    <mergeCell ref="E101:F101"/>
    <mergeCell ref="A102:B102"/>
    <mergeCell ref="E102:F102"/>
    <mergeCell ref="A96:B96"/>
    <mergeCell ref="A97:B97"/>
    <mergeCell ref="E97:F97"/>
    <mergeCell ref="A98:B98"/>
    <mergeCell ref="A99:B99"/>
    <mergeCell ref="E99:F99"/>
    <mergeCell ref="A93:B93"/>
    <mergeCell ref="E93:F93"/>
    <mergeCell ref="A94:B94"/>
    <mergeCell ref="E94:F94"/>
    <mergeCell ref="A95:B95"/>
    <mergeCell ref="E95:F95"/>
    <mergeCell ref="A90:B90"/>
    <mergeCell ref="E90:F90"/>
    <mergeCell ref="A91:B91"/>
    <mergeCell ref="E91:F91"/>
    <mergeCell ref="A92:B92"/>
    <mergeCell ref="E92:F92"/>
    <mergeCell ref="A87:B87"/>
    <mergeCell ref="E87:F87"/>
    <mergeCell ref="A88:B88"/>
    <mergeCell ref="E88:F88"/>
    <mergeCell ref="A89:B89"/>
    <mergeCell ref="E89:F89"/>
    <mergeCell ref="A80:G80"/>
    <mergeCell ref="A85:B85"/>
    <mergeCell ref="E85:F85"/>
    <mergeCell ref="A86:B86"/>
    <mergeCell ref="E86:F86"/>
    <mergeCell ref="C4:E4"/>
    <mergeCell ref="E10:G10"/>
    <mergeCell ref="E12:G12"/>
    <mergeCell ref="E14:G14"/>
    <mergeCell ref="A19:G19"/>
    <mergeCell ref="A24:B24"/>
    <mergeCell ref="A25:B25"/>
    <mergeCell ref="A26:B26"/>
    <mergeCell ref="A27:B27"/>
    <mergeCell ref="E24:F24"/>
    <mergeCell ref="E25:F25"/>
    <mergeCell ref="E26:F26"/>
    <mergeCell ref="E27:F27"/>
    <mergeCell ref="E41:F41"/>
    <mergeCell ref="E42:F42"/>
    <mergeCell ref="E44:F44"/>
    <mergeCell ref="E46:F46"/>
    <mergeCell ref="A41:B41"/>
    <mergeCell ref="A42:B42"/>
    <mergeCell ref="A43:B43"/>
    <mergeCell ref="A46:B46"/>
    <mergeCell ref="A28:B28"/>
    <mergeCell ref="E29:F29"/>
    <mergeCell ref="E30:F30"/>
    <mergeCell ref="E31:F31"/>
    <mergeCell ref="E32:F32"/>
    <mergeCell ref="A30:B30"/>
    <mergeCell ref="A31:B31"/>
    <mergeCell ref="A32:B32"/>
    <mergeCell ref="A29:B29"/>
    <mergeCell ref="E28:F28"/>
    <mergeCell ref="E33:F33"/>
    <mergeCell ref="E34:F34"/>
    <mergeCell ref="A37:B37"/>
    <mergeCell ref="A38:B38"/>
    <mergeCell ref="A39:B39"/>
    <mergeCell ref="A40:B40"/>
    <mergeCell ref="E36:F36"/>
    <mergeCell ref="E38:F38"/>
    <mergeCell ref="E40:F40"/>
    <mergeCell ref="A36:B36"/>
    <mergeCell ref="A33:B33"/>
    <mergeCell ref="A34:B34"/>
    <mergeCell ref="A35:B35"/>
    <mergeCell ref="A77:B77"/>
    <mergeCell ref="E77:F77"/>
    <mergeCell ref="A71:B71"/>
    <mergeCell ref="A72:B72"/>
    <mergeCell ref="A73:B73"/>
    <mergeCell ref="A74:B74"/>
    <mergeCell ref="A59:B59"/>
    <mergeCell ref="A60:B60"/>
    <mergeCell ref="A48:B48"/>
    <mergeCell ref="A55:G55"/>
    <mergeCell ref="A57:G57"/>
    <mergeCell ref="A51:G51"/>
    <mergeCell ref="A52:G52"/>
    <mergeCell ref="A53:G53"/>
    <mergeCell ref="A54:G54"/>
    <mergeCell ref="E60:F60"/>
    <mergeCell ref="E61:F61"/>
    <mergeCell ref="E62:F62"/>
    <mergeCell ref="A61:B61"/>
    <mergeCell ref="A62:B62"/>
    <mergeCell ref="E59:F59"/>
    <mergeCell ref="E74:F74"/>
    <mergeCell ref="E75:F75"/>
    <mergeCell ref="A67:B67"/>
    <mergeCell ref="A68:B68"/>
    <mergeCell ref="A69:B69"/>
    <mergeCell ref="A70:B70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A75:B75"/>
  </mergeCells>
  <dataValidations count="7">
    <dataValidation type="list" allowBlank="1" showInputMessage="1" showErrorMessage="1" sqref="B10">
      <formula1>GRUPO_PRIMERA_IBERDROLA</formula1>
    </dataValidation>
    <dataValidation type="list" allowBlank="1" showInputMessage="1" showErrorMessage="1" sqref="E10:G10">
      <formula1>INDIRECT($B$10)</formula1>
    </dataValidation>
    <dataValidation type="list" allowBlank="1" showInputMessage="1" showErrorMessage="1" sqref="C128 C134 C140 C146 C152 C158 C164">
      <formula1>EXPLOTACION</formula1>
    </dataValidation>
    <dataValidation type="list" allowBlank="1" showInputMessage="1" showErrorMessage="1" sqref="C129 C135 C141 C147 C153 C159 C165">
      <formula1>SUPERFICIE</formula1>
    </dataValidation>
    <dataValidation type="list" allowBlank="1" showInputMessage="1" showErrorMessage="1" sqref="C130 G129 C136 G135 C142 G141 C148 G147 C154 G153 C160 G159 C166 G165">
      <formula1>RESPUESTA</formula1>
    </dataValidation>
    <dataValidation type="list" allowBlank="1" showInputMessage="1" showErrorMessage="1" sqref="G128 G134 G140 G146 G152 G158 G164">
      <formula1>VESTUARIOS</formula1>
    </dataValidation>
    <dataValidation type="list" allowBlank="1" showInputMessage="1" showErrorMessage="1" sqref="G130 G136 G142 G148 G154 G160 G166">
      <formula1>ESPECTADORES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PRIMERA IBERDROLA DATOS</vt:lpstr>
      <vt:lpstr>PRIMERO IBERDROLA</vt:lpstr>
      <vt:lpstr>ESPECTADORES</vt:lpstr>
      <vt:lpstr>EXPLOTACION</vt:lpstr>
      <vt:lpstr>GRUPO_PRIMERA_IBERDROLA</vt:lpstr>
      <vt:lpstr>RESPUESTA</vt:lpstr>
      <vt:lpstr>SUPERFICIE</vt:lpstr>
      <vt:lpstr>ÚNICO</vt:lpstr>
      <vt:lpstr>VESTUARIOS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Andreu Camps</cp:lastModifiedBy>
  <cp:lastPrinted>2019-09-12T08:54:46Z</cp:lastPrinted>
  <dcterms:created xsi:type="dcterms:W3CDTF">2019-09-11T09:40:17Z</dcterms:created>
  <dcterms:modified xsi:type="dcterms:W3CDTF">2019-09-13T09:36:36Z</dcterms:modified>
</cp:coreProperties>
</file>